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i unidad\2. EDUBA 2023\1. PLANES DE MEJORAMIENTO\ENTREGA PLANES DE MEJORAMIENTO 2020-2023\PLAN DE MEJORAMIENTO 2023\"/>
    </mc:Choice>
  </mc:AlternateContent>
  <bookViews>
    <workbookView xWindow="-120" yWindow="-120" windowWidth="20730" windowHeight="11160"/>
  </bookViews>
  <sheets>
    <sheet name="formato_202201_f24a_aplm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<sst xmlns="http://schemas.openxmlformats.org/spreadsheetml/2006/main" count="78" uniqueCount="43">
  <si>
    <t>(C) Número Del Hallazgo</t>
  </si>
  <si>
    <t>(C) Descripción Del Hallazgo</t>
  </si>
  <si>
    <t>(C) Causa</t>
  </si>
  <si>
    <t>(C) Acción Correctiva</t>
  </si>
  <si>
    <t>(C) Descripción De La Actividad</t>
  </si>
  <si>
    <t>(C) Meta</t>
  </si>
  <si>
    <t>(F) Fecha Iniciación</t>
  </si>
  <si>
    <t>(F) Fecha Terminación</t>
  </si>
  <si>
    <t>(C) Responsable(S)</t>
  </si>
  <si>
    <t>(C) Unidad Medidas De Las Metas</t>
  </si>
  <si>
    <t>(C) Dimensión De Las Metas</t>
  </si>
  <si>
    <t>(C) Plazo En Días De Las Metas</t>
  </si>
  <si>
    <t>(J) Avance De Las Metas En Porcentaje</t>
  </si>
  <si>
    <t>(C) Evidencia Del Avance De Las Metas</t>
  </si>
  <si>
    <t>(D) Ahorro Yo Recuperación (Para Metas Cuantificables En Valores Económicos)</t>
  </si>
  <si>
    <t>Circular 
Reunión de socialización.</t>
  </si>
  <si>
    <t>Al revisar el Formato F01_AGR-Catalogo de cuentas de la rendición de cuentas SIA OBSERVA, se evidencia que a corte 31 de diciembre de 2022 en la cuenta 240720-Recursos a favor de terceros, se encuentran consignaciones pendientes por identificación por valor de $ 13.266.057, los cual indica que los estados financieros no reflejan la situación financiera en cuanto a la cuenta código 240720.</t>
  </si>
  <si>
    <t>Saldo de la cuenta 240720-Recursos a favor de terceros(Recaudos por Reclasificar)- sin depurar</t>
  </si>
  <si>
    <t xml:space="preserve">Depurar el saldo de la cuenta de 240720-ecursos a favor de terceros(Recaudos por Reclasificar) para que el valor reflejado en los estados Financieros y las notas a los estados financieros sean fidedignos </t>
  </si>
  <si>
    <t xml:space="preserve">Revisar el registro de cada uno de los recaudos pendientes por identificar. </t>
  </si>
  <si>
    <t>Realizar asiento contable registrando los valores correspondiente a la cuenta 240720-Recursos a favor de terceros(Recaudos por Reclasificar)</t>
  </si>
  <si>
    <t>En desarrollo de la Auditoría financiera y de Gestión vigencia 2022, el Equipo Auditor evidenció en la revisión de los contratos determinados en la muestra, que el Manual de contratación no se encuentra ajustado o actualizado frente a las nuevas exigencias normativas pertinentes, la entidad aporta un Manual de contratación el cual se encuentra publicado en su página web y está desactualizado debido a falta de gestión de la entidad para cumplir con las normas y procedimientos que lo rigen. El manual de contratación publicado en el portal web de la entidad, se fundamenta en la ley 1712 de 2014; la cual ya ha sido modificada por otras disposiciones legales, ocasionando que la entidad deba aplicar medidas correctivas a través de un plan de mejoramiento.</t>
  </si>
  <si>
    <t>Manual de contratación desactualizado frente a la normatividad legal vigente</t>
  </si>
  <si>
    <t>Actualizar el manual de contratación según la normatividad legal vigente</t>
  </si>
  <si>
    <t>Realizar el proceso de contratación para la actualización del manual de contratación de la Entidad conforme a la normatividad legal vigente.</t>
  </si>
  <si>
    <t>Manual de contratación actualizado a la normatividad legal vigente</t>
  </si>
  <si>
    <t>Durante la ejecución del contrato No. 142-2022, no se desarrolló el alcance N° 5, evidenciándose una debilidad en el Principio de Planeación, propio de la contratación estatal, toda vez que la entidad está estableciendo alcances para la ejecución de los contratos de manera deliberada y no se están agotando en su totalidad. En el caso que nos ocupa se reitera la falta de cumplimiento de actividades que se adecuen en el alcance No 5.</t>
  </si>
  <si>
    <t>Deficiencias de los mecanismos de seguimiento, verificación y control implementados por la Empresa, en la revisión sobre el cumplimiento de alcances contractuales por parte de los Contratistas.</t>
  </si>
  <si>
    <t>Adecuado control y revisión de la información de cumplimiento de actividades que se registra en las actas parciales y finales de los contratistas por parte de los supervisores de contratos.</t>
  </si>
  <si>
    <t>Elaborar Circular para los Supervisores y Contratistas y realizar reunión de socialización con el fin de reiterar el deber y la importancia de dar cumplimiento total a los alcances establecidos en los contratos de prestación de servicios.</t>
  </si>
  <si>
    <t>Vigilar el efectivo cumplimiento a la totalidad de alcances pactados en los contratos de prestación de servicios, mediante el correcto seguimiento por parte de los supervisores.</t>
  </si>
  <si>
    <t>Durante la ejecución del contrato No. 149-2022, no se desarrolló el alcance N° 3, evidenciándose una debilidad en el Principio de Planeación, propio de la contratación estatal, toda vez que la entidad está estableciendo alcances para la ejecución de los contratos de manera deliberada y no se están agotando en su totalidad. En el caso que nos ocupa se reitera la falta de cumplimiento de actividades que se adecuen en el alcance No 3.</t>
  </si>
  <si>
    <t>Durante la ejecución del contrato No. 042-2022, no se desarrolló el alcance N° 3 y 4, evidenciándose una debilidad en el Principio de Planeación, propio de la contratación estatal, toda vez que la entidad
está estableciendo alcances para la ejecución de los contratos de manera deliberada y no se están agotando en su totalidad. En el caso que nos ocupa se reitera la falta de cumplimiento de actividades que se adecuen en el alcance No 3 y 4</t>
  </si>
  <si>
    <t>Durante la ejecución del contrato No. 162-2022,  no se desarrolló el alcance N° 2, evidenciándose una debilidad en el Principio de Planeación, propio de la contratación estatal, toda vez que la entidad está estableciendo alcances para la ejecución de los contratos de manera deliberada y no se están agotando en su totalidad. En el caso que nos ocupa se reitera la falta de cumplimiento de actividades que se adecuen en el alcance No 2. Por</t>
  </si>
  <si>
    <t>Durante la ejecución del contrato No. 187-2022, no se desarrolló el alcance N° 2, evidenciándose una debilidad en el Principio de Planeación, propio de la contratación estatal, toda vez que la entidad está estableciendo alcances para la ejecución de los contratos de manera deliberada y no se están agotando en su totalidad. En el caso que nos ocupa se reitera la falta de cumplimiento de actividades que se adecuen en el alcance No 2.</t>
  </si>
  <si>
    <t>Durante la ejecución del contrato No. 191-2022, no se desarrolló el alcance N° 2, evidenciándose una debilidad en el Principio de Planeación, propio de la contratación estatal, toda vez que la entidad está estableciendo alcances para la ejecución de los contratos de manera deliberada y no se están
agotando en su totalidad. En el caso que nos ocupa se reitera la falta de cumplimiento de actividades que se adecuen en el alcance No 2.</t>
  </si>
  <si>
    <t>Unidad Financiera</t>
  </si>
  <si>
    <t>Gerente
Contratación</t>
  </si>
  <si>
    <t>Gerente 
Supervisores de Contratos de Prestación de Servicios</t>
  </si>
  <si>
    <t>Realizar el registro contable correspondiente a los valores de la cuenta 240720-Recursos a favor de terceros(Recaudos por Reclasificar)</t>
  </si>
  <si>
    <t>Manual de contratación actualizado</t>
  </si>
  <si>
    <t>Se realizó el registro contable correspondiente a los valores de la cuenta 240720-Recursos a favor de terceros(Recaudos por Reclasificar)</t>
  </si>
  <si>
    <t>Mediante circuar 014 de 2023 se reiteró la importancia de dar cumplimiento total a los alcances establecidos en los contratos de prestación de servicios así como la importancia de cargar la información de las actas parciales y de liquidación dentro de los tres días hábiles siguientes así como la correcta verificación del aporte a seguridad social por parte de los contratistas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</si>
</sst>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C0A]d\-mmm\-yy;@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43" applyFont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justify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33" borderId="10" xfId="0" applyFont="1" applyFill="1" applyBorder="1" applyAlignment="1">
      <alignment horizontal="justify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65" fontId="19" fillId="0" borderId="10" xfId="42" applyNumberFormat="1" applyFont="1" applyFill="1" applyBorder="1" applyAlignment="1">
      <alignment horizontal="center" vertical="center" wrapText="1"/>
    </xf>
    <xf numFmtId="165" fontId="19" fillId="33" borderId="10" xfId="42" applyNumberFormat="1" applyFont="1" applyFill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E1" zoomScale="60" zoomScaleNormal="60" workbookViewId="0">
      <selection activeCell="L4" sqref="L4"/>
    </sheetView>
  </sheetViews>
  <sheetFormatPr baseColWidth="10" defaultRowHeight="15" x14ac:dyDescent="0.25"/>
  <cols>
    <col min="1" max="1" width="15.85546875" style="1" customWidth="1"/>
    <col min="2" max="2" width="112.140625" style="2" customWidth="1"/>
    <col min="3" max="3" width="29.5703125" style="1" customWidth="1"/>
    <col min="4" max="4" width="47.85546875" style="1" customWidth="1"/>
    <col min="5" max="5" width="45.140625" style="1" customWidth="1"/>
    <col min="6" max="6" width="30.85546875" style="1" customWidth="1"/>
    <col min="7" max="8" width="11.42578125" style="1"/>
    <col min="9" max="9" width="22.7109375" style="1" customWidth="1"/>
    <col min="10" max="10" width="56.42578125" style="1" customWidth="1"/>
    <col min="11" max="11" width="17.7109375" style="1" customWidth="1"/>
    <col min="12" max="12" width="15.85546875" style="1" customWidth="1"/>
    <col min="13" max="13" width="16.140625" style="1" customWidth="1"/>
    <col min="14" max="14" width="54.5703125" style="1" customWidth="1"/>
    <col min="15" max="15" width="31.140625" style="3" customWidth="1"/>
    <col min="16" max="16384" width="11.42578125" style="1"/>
  </cols>
  <sheetData>
    <row r="1" spans="1:15" ht="51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ht="197.25" customHeight="1" x14ac:dyDescent="0.25">
      <c r="A2" s="7">
        <v>1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12">
        <v>45061</v>
      </c>
      <c r="H2" s="12">
        <v>45291</v>
      </c>
      <c r="I2" s="13" t="s">
        <v>36</v>
      </c>
      <c r="J2" s="8" t="s">
        <v>39</v>
      </c>
      <c r="K2" s="13">
        <v>1</v>
      </c>
      <c r="L2" s="17">
        <f>+H2-G2</f>
        <v>230</v>
      </c>
      <c r="M2" s="6">
        <v>1</v>
      </c>
      <c r="N2" s="5" t="s">
        <v>41</v>
      </c>
      <c r="O2" s="5">
        <v>0</v>
      </c>
    </row>
    <row r="3" spans="1:15" ht="165.75" hidden="1" customHeight="1" x14ac:dyDescent="0.25">
      <c r="A3" s="9">
        <v>2</v>
      </c>
      <c r="B3" s="10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4">
        <v>45061</v>
      </c>
      <c r="H3" s="14">
        <v>45291</v>
      </c>
      <c r="I3" s="15" t="s">
        <v>37</v>
      </c>
      <c r="J3" s="16" t="s">
        <v>40</v>
      </c>
      <c r="K3" s="16">
        <v>1</v>
      </c>
      <c r="L3" s="18">
        <f>+H3-G3</f>
        <v>230</v>
      </c>
      <c r="M3" s="6">
        <v>0</v>
      </c>
      <c r="N3" s="4"/>
      <c r="O3" s="5">
        <v>0</v>
      </c>
    </row>
    <row r="4" spans="1:15" ht="133.5" customHeight="1" x14ac:dyDescent="0.25">
      <c r="A4" s="9">
        <v>3</v>
      </c>
      <c r="B4" s="10" t="s">
        <v>26</v>
      </c>
      <c r="C4" s="11" t="s">
        <v>27</v>
      </c>
      <c r="D4" s="11" t="s">
        <v>28</v>
      </c>
      <c r="E4" s="11" t="s">
        <v>29</v>
      </c>
      <c r="F4" s="11" t="s">
        <v>30</v>
      </c>
      <c r="G4" s="14">
        <v>45061</v>
      </c>
      <c r="H4" s="14">
        <v>45291</v>
      </c>
      <c r="I4" s="16" t="s">
        <v>38</v>
      </c>
      <c r="J4" s="16" t="s">
        <v>15</v>
      </c>
      <c r="K4" s="16">
        <v>2</v>
      </c>
      <c r="L4" s="18">
        <f>+H4-G4</f>
        <v>230</v>
      </c>
      <c r="M4" s="6">
        <v>1</v>
      </c>
      <c r="N4" s="4" t="s">
        <v>42</v>
      </c>
      <c r="O4" s="5">
        <v>0</v>
      </c>
    </row>
    <row r="5" spans="1:15" ht="133.5" customHeight="1" x14ac:dyDescent="0.25">
      <c r="A5" s="9">
        <v>4</v>
      </c>
      <c r="B5" s="10" t="s">
        <v>31</v>
      </c>
      <c r="C5" s="11" t="s">
        <v>27</v>
      </c>
      <c r="D5" s="11" t="s">
        <v>28</v>
      </c>
      <c r="E5" s="11" t="s">
        <v>29</v>
      </c>
      <c r="F5" s="11" t="s">
        <v>30</v>
      </c>
      <c r="G5" s="14">
        <v>45061</v>
      </c>
      <c r="H5" s="14">
        <v>45291</v>
      </c>
      <c r="I5" s="16" t="s">
        <v>38</v>
      </c>
      <c r="J5" s="16" t="s">
        <v>15</v>
      </c>
      <c r="K5" s="16">
        <v>2</v>
      </c>
      <c r="L5" s="18">
        <f t="shared" ref="L5:L9" si="0">+H5-G5</f>
        <v>230</v>
      </c>
      <c r="M5" s="6">
        <v>1</v>
      </c>
      <c r="N5" s="4" t="s">
        <v>42</v>
      </c>
      <c r="O5" s="5">
        <v>0</v>
      </c>
    </row>
    <row r="6" spans="1:15" ht="133.5" customHeight="1" x14ac:dyDescent="0.25">
      <c r="A6" s="9">
        <v>5</v>
      </c>
      <c r="B6" s="10" t="s">
        <v>32</v>
      </c>
      <c r="C6" s="11" t="s">
        <v>27</v>
      </c>
      <c r="D6" s="11" t="s">
        <v>28</v>
      </c>
      <c r="E6" s="11" t="s">
        <v>29</v>
      </c>
      <c r="F6" s="11" t="s">
        <v>30</v>
      </c>
      <c r="G6" s="14">
        <v>45061</v>
      </c>
      <c r="H6" s="14">
        <v>45291</v>
      </c>
      <c r="I6" s="16" t="s">
        <v>38</v>
      </c>
      <c r="J6" s="16" t="s">
        <v>15</v>
      </c>
      <c r="K6" s="16">
        <v>2</v>
      </c>
      <c r="L6" s="18">
        <f t="shared" si="0"/>
        <v>230</v>
      </c>
      <c r="M6" s="6">
        <v>1</v>
      </c>
      <c r="N6" s="4" t="s">
        <v>42</v>
      </c>
      <c r="O6" s="5">
        <v>0</v>
      </c>
    </row>
    <row r="7" spans="1:15" ht="133.5" customHeight="1" x14ac:dyDescent="0.25">
      <c r="A7" s="9">
        <v>6</v>
      </c>
      <c r="B7" s="10" t="s">
        <v>33</v>
      </c>
      <c r="C7" s="11" t="s">
        <v>27</v>
      </c>
      <c r="D7" s="11" t="s">
        <v>28</v>
      </c>
      <c r="E7" s="11" t="s">
        <v>29</v>
      </c>
      <c r="F7" s="11" t="s">
        <v>30</v>
      </c>
      <c r="G7" s="14">
        <v>45061</v>
      </c>
      <c r="H7" s="14">
        <v>45291</v>
      </c>
      <c r="I7" s="16" t="s">
        <v>38</v>
      </c>
      <c r="J7" s="16" t="s">
        <v>15</v>
      </c>
      <c r="K7" s="16">
        <v>2</v>
      </c>
      <c r="L7" s="18">
        <f t="shared" si="0"/>
        <v>230</v>
      </c>
      <c r="M7" s="6">
        <v>1</v>
      </c>
      <c r="N7" s="4" t="s">
        <v>42</v>
      </c>
      <c r="O7" s="5">
        <v>0</v>
      </c>
    </row>
    <row r="8" spans="1:15" ht="133.5" customHeight="1" x14ac:dyDescent="0.25">
      <c r="A8" s="9">
        <v>7</v>
      </c>
      <c r="B8" s="10" t="s">
        <v>34</v>
      </c>
      <c r="C8" s="11" t="s">
        <v>27</v>
      </c>
      <c r="D8" s="11" t="s">
        <v>28</v>
      </c>
      <c r="E8" s="11" t="s">
        <v>29</v>
      </c>
      <c r="F8" s="11" t="s">
        <v>30</v>
      </c>
      <c r="G8" s="14">
        <v>45061</v>
      </c>
      <c r="H8" s="14">
        <v>45291</v>
      </c>
      <c r="I8" s="16" t="s">
        <v>38</v>
      </c>
      <c r="J8" s="16" t="s">
        <v>15</v>
      </c>
      <c r="K8" s="16">
        <v>2</v>
      </c>
      <c r="L8" s="18">
        <f t="shared" si="0"/>
        <v>230</v>
      </c>
      <c r="M8" s="6">
        <v>1</v>
      </c>
      <c r="N8" s="4" t="s">
        <v>42</v>
      </c>
      <c r="O8" s="5">
        <v>0</v>
      </c>
    </row>
    <row r="9" spans="1:15" ht="133.5" customHeight="1" x14ac:dyDescent="0.25">
      <c r="A9" s="9">
        <v>8</v>
      </c>
      <c r="B9" s="10" t="s">
        <v>35</v>
      </c>
      <c r="C9" s="11" t="s">
        <v>27</v>
      </c>
      <c r="D9" s="11" t="s">
        <v>28</v>
      </c>
      <c r="E9" s="11" t="s">
        <v>29</v>
      </c>
      <c r="F9" s="11" t="s">
        <v>30</v>
      </c>
      <c r="G9" s="14">
        <v>45061</v>
      </c>
      <c r="H9" s="14">
        <v>45291</v>
      </c>
      <c r="I9" s="16" t="s">
        <v>38</v>
      </c>
      <c r="J9" s="16" t="s">
        <v>15</v>
      </c>
      <c r="K9" s="16">
        <v>2</v>
      </c>
      <c r="L9" s="18">
        <f t="shared" si="0"/>
        <v>230</v>
      </c>
      <c r="M9" s="6">
        <v>1</v>
      </c>
      <c r="N9" s="4" t="s">
        <v>42</v>
      </c>
      <c r="O9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formato_202201_f24a_aplme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giraldo</dc:creator>
  <cp:lastModifiedBy>brenda giraldo</cp:lastModifiedBy>
  <dcterms:created xsi:type="dcterms:W3CDTF">2023-02-01T15:27:47Z</dcterms:created>
  <dcterms:modified xsi:type="dcterms:W3CDTF">2024-03-13T21:06:13Z</dcterms:modified>
</cp:coreProperties>
</file>